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<sst xmlns="http://schemas.openxmlformats.org/spreadsheetml/2006/main" count="101" uniqueCount="99">
  <si>
    <t>ОБЩИНА ДУЛОВО, ОБЛАСТ СИЛИСТРА</t>
  </si>
  <si>
    <t>С П Р А В К А</t>
  </si>
  <si>
    <t>01 00</t>
  </si>
  <si>
    <t>Заплати и други възнаграждения в т.ч.</t>
  </si>
  <si>
    <t>01 01</t>
  </si>
  <si>
    <t>Заплати персонал по трудови правоотношения</t>
  </si>
  <si>
    <t>02 00</t>
  </si>
  <si>
    <t>Други възнаграждения в т.ч.</t>
  </si>
  <si>
    <t>02 01</t>
  </si>
  <si>
    <t>02 02</t>
  </si>
  <si>
    <t>02 05</t>
  </si>
  <si>
    <t>СБКО</t>
  </si>
  <si>
    <t>02 08</t>
  </si>
  <si>
    <t>Обезщетение за п-ла с х-р на възнаграждение</t>
  </si>
  <si>
    <t>02 09</t>
  </si>
  <si>
    <t>Други плащания и възнаграждения - ВЧК</t>
  </si>
  <si>
    <t>0500</t>
  </si>
  <si>
    <t>Осиг. вноски от работодателя за ДОО в т.ч.</t>
  </si>
  <si>
    <t>05 51</t>
  </si>
  <si>
    <t xml:space="preserve">Осигурителни вноски от работодателя за ДОО </t>
  </si>
  <si>
    <t>05 52</t>
  </si>
  <si>
    <t>УПФ</t>
  </si>
  <si>
    <t>05 60</t>
  </si>
  <si>
    <t>Здравно-осигурителни вноски от работодателя</t>
  </si>
  <si>
    <t>05 80</t>
  </si>
  <si>
    <t>Вноски за доп. Зад. пенсионно осигуряване</t>
  </si>
  <si>
    <t>10 00</t>
  </si>
  <si>
    <t>Издръжка в т.ч.</t>
  </si>
  <si>
    <t>10 13</t>
  </si>
  <si>
    <t>Постелен инвентар и работно облекло</t>
  </si>
  <si>
    <t>10 14</t>
  </si>
  <si>
    <t>УНИР, книги за библиотека, кв-я на персонала</t>
  </si>
  <si>
    <t>10 15</t>
  </si>
  <si>
    <t>Материали</t>
  </si>
  <si>
    <t>10 16</t>
  </si>
  <si>
    <t>Вода, горива и  енергия</t>
  </si>
  <si>
    <t>10 20</t>
  </si>
  <si>
    <t>Разходи за външни услуги</t>
  </si>
  <si>
    <t>10 30</t>
  </si>
  <si>
    <t>Текущ ремонт</t>
  </si>
  <si>
    <t>10 51</t>
  </si>
  <si>
    <t>Командировка в страната</t>
  </si>
  <si>
    <t>10 62</t>
  </si>
  <si>
    <t>Разходи за застраховки</t>
  </si>
  <si>
    <t>Резерв</t>
  </si>
  <si>
    <t>Капиталови разходи в т.ч.</t>
  </si>
  <si>
    <t>51 00</t>
  </si>
  <si>
    <t>Основен ремонт на ДМА</t>
  </si>
  <si>
    <t>52 00</t>
  </si>
  <si>
    <t>Придобиване на ДМА</t>
  </si>
  <si>
    <t>53 00</t>
  </si>
  <si>
    <t>Придобиване на НДА</t>
  </si>
  <si>
    <t>54 00</t>
  </si>
  <si>
    <t>Придобиване на земя</t>
  </si>
  <si>
    <t>Натурални показатели</t>
  </si>
  <si>
    <t>88 00</t>
  </si>
  <si>
    <t>12 00</t>
  </si>
  <si>
    <t>§§</t>
  </si>
  <si>
    <t xml:space="preserve">Наименование </t>
  </si>
  <si>
    <t>на</t>
  </si>
  <si>
    <t>параграфа</t>
  </si>
  <si>
    <t>01 02</t>
  </si>
  <si>
    <t>Всичко:</t>
  </si>
  <si>
    <t>та</t>
  </si>
  <si>
    <t>10 91</t>
  </si>
  <si>
    <t>10 92</t>
  </si>
  <si>
    <t>Глоби, неуст.нак.лихви и съд.обез.</t>
  </si>
  <si>
    <t>Нещатна численост</t>
  </si>
  <si>
    <r>
      <t xml:space="preserve">за средствата във функция </t>
    </r>
    <r>
      <rPr>
        <b/>
        <sz val="10"/>
        <rFont val="Arial"/>
        <family val="2"/>
      </rPr>
      <t>"Жил.стр.БКС и опазване на околната среда",</t>
    </r>
  </si>
  <si>
    <t>Д/ст 604</t>
  </si>
  <si>
    <t>Площ на урбанизирана територия</t>
  </si>
  <si>
    <t>Д/ст 622</t>
  </si>
  <si>
    <t>Д/ст 623</t>
  </si>
  <si>
    <t>окол.ср.</t>
  </si>
  <si>
    <t>Освет-</t>
  </si>
  <si>
    <t>ление</t>
  </si>
  <si>
    <t>Озеле-</t>
  </si>
  <si>
    <t>няване</t>
  </si>
  <si>
    <t>Д/ст 629</t>
  </si>
  <si>
    <t>Др.д.</t>
  </si>
  <si>
    <t>00 98</t>
  </si>
  <si>
    <t>59 00</t>
  </si>
  <si>
    <t>Зелени площи - кв.м.</t>
  </si>
  <si>
    <t>по ООС</t>
  </si>
  <si>
    <t>Приложение №2.ІІ.6</t>
  </si>
  <si>
    <t>19 81</t>
  </si>
  <si>
    <t>Платени държавни данъци, мита и такси</t>
  </si>
  <si>
    <t>1901</t>
  </si>
  <si>
    <t>Платени общински данъци, мита и такси</t>
  </si>
  <si>
    <t>Заплати на персонала по служебни прав.</t>
  </si>
  <si>
    <t>За нещатен персонал по трудови прав.</t>
  </si>
  <si>
    <t>Заплати персонал  по извънтр. Правоот.</t>
  </si>
  <si>
    <t>Лица, наети по ГД</t>
  </si>
  <si>
    <t>4600</t>
  </si>
  <si>
    <t>Разходи за членски внос на нетърговски орг.</t>
  </si>
  <si>
    <t>за извършване на разходи в местните дейности - 2017г.</t>
  </si>
  <si>
    <t>Д/ст 603 В и К</t>
  </si>
  <si>
    <t>Д/ст 619 Др.дейн. по ЖС</t>
  </si>
  <si>
    <t>Чистота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</si>
</sst>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0000"/>
    <numFmt numFmtId="177" formatCode="0.000000"/>
    <numFmt numFmtId="178" formatCode="0.0000"/>
    <numFmt numFmtId="179" formatCode="0.00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i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2" fillId="34" borderId="11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5" fillId="3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2" fillId="34" borderId="13" xfId="0" applyFont="1" applyFill="1" applyBorder="1" applyAlignment="1">
      <alignment/>
    </xf>
    <xf numFmtId="0" fontId="0" fillId="0" borderId="11" xfId="0" applyBorder="1" applyAlignment="1">
      <alignment/>
    </xf>
    <xf numFmtId="0" fontId="3" fillId="33" borderId="11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zoomScalePageLayoutView="0" workbookViewId="0" topLeftCell="A11">
      <selection activeCell="H9" sqref="H9"/>
    </sheetView>
  </sheetViews>
  <sheetFormatPr defaultColWidth="9.140625" defaultRowHeight="12.75"/>
  <cols>
    <col min="2" max="2" width="6.140625" style="0" customWidth="1"/>
    <col min="3" max="3" width="33.00390625" style="0" customWidth="1"/>
    <col min="4" max="4" width="11.57421875" style="0" customWidth="1"/>
    <col min="5" max="5" width="11.421875" style="0" customWidth="1"/>
    <col min="6" max="6" width="10.140625" style="0" customWidth="1"/>
    <col min="7" max="7" width="9.140625" style="0" customWidth="1"/>
    <col min="8" max="8" width="9.7109375" style="0" customWidth="1"/>
    <col min="9" max="9" width="9.28125" style="0" customWidth="1"/>
    <col min="10" max="10" width="12.140625" style="0" customWidth="1"/>
  </cols>
  <sheetData>
    <row r="1" spans="2:9" ht="15.75">
      <c r="B1" s="40" t="s">
        <v>0</v>
      </c>
      <c r="C1" s="40"/>
      <c r="D1" s="40"/>
      <c r="E1" s="40"/>
      <c r="F1" s="40"/>
      <c r="G1" s="40"/>
      <c r="H1" s="40"/>
      <c r="I1" s="40"/>
    </row>
    <row r="2" ht="12.75">
      <c r="H2" t="s">
        <v>84</v>
      </c>
    </row>
    <row r="3" spans="2:10" ht="21">
      <c r="B3" s="48" t="s">
        <v>1</v>
      </c>
      <c r="C3" s="48"/>
      <c r="D3" s="48"/>
      <c r="E3" s="48"/>
      <c r="F3" s="48"/>
      <c r="G3" s="48"/>
      <c r="H3" s="48"/>
      <c r="I3" s="48"/>
      <c r="J3" s="48"/>
    </row>
    <row r="5" spans="2:10" ht="12.75">
      <c r="B5" s="46" t="s">
        <v>68</v>
      </c>
      <c r="C5" s="46"/>
      <c r="D5" s="46"/>
      <c r="E5" s="46"/>
      <c r="F5" s="46"/>
      <c r="G5" s="46"/>
      <c r="H5" s="46"/>
      <c r="I5" s="46"/>
      <c r="J5" s="46"/>
    </row>
    <row r="6" spans="2:10" ht="12.75">
      <c r="B6" s="47" t="s">
        <v>95</v>
      </c>
      <c r="C6" s="47"/>
      <c r="D6" s="47"/>
      <c r="E6" s="47"/>
      <c r="F6" s="47"/>
      <c r="G6" s="47"/>
      <c r="H6" s="47"/>
      <c r="I6" s="47"/>
      <c r="J6" s="47"/>
    </row>
    <row r="7" spans="2:10" ht="22.5" customHeight="1">
      <c r="B7" s="26"/>
      <c r="C7" s="17" t="s">
        <v>58</v>
      </c>
      <c r="D7" s="44" t="s">
        <v>96</v>
      </c>
      <c r="E7" s="23" t="s">
        <v>69</v>
      </c>
      <c r="F7" s="44" t="s">
        <v>97</v>
      </c>
      <c r="G7" s="38" t="s">
        <v>71</v>
      </c>
      <c r="H7" s="23" t="s">
        <v>72</v>
      </c>
      <c r="I7" s="1" t="s">
        <v>78</v>
      </c>
      <c r="J7" s="41" t="s">
        <v>62</v>
      </c>
    </row>
    <row r="8" spans="2:10" ht="12.75">
      <c r="B8" s="27" t="s">
        <v>57</v>
      </c>
      <c r="C8" s="18" t="s">
        <v>59</v>
      </c>
      <c r="D8" s="45"/>
      <c r="E8" s="24" t="s">
        <v>74</v>
      </c>
      <c r="F8" s="45"/>
      <c r="G8" s="39" t="s">
        <v>76</v>
      </c>
      <c r="H8" s="24" t="s">
        <v>98</v>
      </c>
      <c r="I8" s="21" t="s">
        <v>79</v>
      </c>
      <c r="J8" s="42"/>
    </row>
    <row r="9" spans="2:14" ht="13.5" customHeight="1">
      <c r="B9" s="27"/>
      <c r="C9" s="18" t="s">
        <v>60</v>
      </c>
      <c r="D9" s="45"/>
      <c r="E9" s="24" t="s">
        <v>75</v>
      </c>
      <c r="F9" s="45"/>
      <c r="G9" s="39" t="s">
        <v>77</v>
      </c>
      <c r="H9" s="24"/>
      <c r="I9" s="21" t="s">
        <v>83</v>
      </c>
      <c r="J9" s="43"/>
      <c r="N9" s="37"/>
    </row>
    <row r="10" spans="2:10" ht="12.75" hidden="1">
      <c r="B10" s="28"/>
      <c r="C10" s="19"/>
      <c r="D10" s="29"/>
      <c r="E10" s="25"/>
      <c r="F10" s="25"/>
      <c r="G10" s="25"/>
      <c r="H10" s="25" t="s">
        <v>73</v>
      </c>
      <c r="I10" s="22" t="s">
        <v>63</v>
      </c>
      <c r="J10" s="32"/>
    </row>
    <row r="11" spans="2:10" ht="12.75">
      <c r="B11" s="8" t="s">
        <v>2</v>
      </c>
      <c r="C11" s="9" t="s">
        <v>3</v>
      </c>
      <c r="D11" s="3">
        <f>D12+D13</f>
        <v>0</v>
      </c>
      <c r="E11" s="3">
        <f>E12+E13</f>
        <v>0</v>
      </c>
      <c r="F11" s="3">
        <f>F12+F13+F14+F15</f>
        <v>0</v>
      </c>
      <c r="G11" s="3">
        <f>G12+G13</f>
        <v>0</v>
      </c>
      <c r="H11" s="3">
        <f>H12+H13</f>
        <v>0</v>
      </c>
      <c r="I11" s="3">
        <f>I12+I13</f>
        <v>0</v>
      </c>
      <c r="J11" s="3">
        <f aca="true" t="shared" si="0" ref="J11:J36">D11+E11+G11+H11+I11</f>
        <v>0</v>
      </c>
    </row>
    <row r="12" spans="2:10" ht="12.75">
      <c r="B12" s="10" t="s">
        <v>4</v>
      </c>
      <c r="C12" s="5" t="s">
        <v>5</v>
      </c>
      <c r="D12" s="11"/>
      <c r="E12" s="6"/>
      <c r="F12" s="6"/>
      <c r="G12" s="6"/>
      <c r="H12" s="6"/>
      <c r="I12" s="31"/>
      <c r="J12" s="3">
        <f t="shared" si="0"/>
        <v>0</v>
      </c>
    </row>
    <row r="13" spans="2:10" ht="12.75">
      <c r="B13" s="10" t="s">
        <v>61</v>
      </c>
      <c r="C13" s="5" t="s">
        <v>89</v>
      </c>
      <c r="D13" s="11"/>
      <c r="E13" s="6"/>
      <c r="F13" s="6"/>
      <c r="G13" s="6"/>
      <c r="H13" s="6"/>
      <c r="I13" s="31"/>
      <c r="J13" s="3">
        <f t="shared" si="0"/>
        <v>0</v>
      </c>
    </row>
    <row r="14" spans="2:10" ht="12.75">
      <c r="B14" s="8" t="s">
        <v>6</v>
      </c>
      <c r="C14" s="9" t="s">
        <v>7</v>
      </c>
      <c r="D14" s="3">
        <f>D15+D16+D17+D18+D19</f>
        <v>0</v>
      </c>
      <c r="E14" s="3">
        <f>E15+E16+E17+E18+E19</f>
        <v>22459</v>
      </c>
      <c r="F14" s="3">
        <f>F15+F16+F17+F18</f>
        <v>0</v>
      </c>
      <c r="G14" s="3">
        <f>G15+G16+G17+G18+G19</f>
        <v>126180</v>
      </c>
      <c r="H14" s="3">
        <f>H15+H16+H17+H18+H19</f>
        <v>0</v>
      </c>
      <c r="I14" s="3">
        <f>I15+I16+I17+I18+I19</f>
        <v>72500</v>
      </c>
      <c r="J14" s="3">
        <f t="shared" si="0"/>
        <v>221139</v>
      </c>
    </row>
    <row r="15" spans="2:10" ht="12.75">
      <c r="B15" s="10" t="s">
        <v>8</v>
      </c>
      <c r="C15" s="5" t="s">
        <v>90</v>
      </c>
      <c r="D15" s="11"/>
      <c r="E15" s="6">
        <v>20931</v>
      </c>
      <c r="F15" s="6"/>
      <c r="G15" s="6">
        <v>67068</v>
      </c>
      <c r="H15" s="6"/>
      <c r="I15" s="34">
        <v>68253</v>
      </c>
      <c r="J15" s="3">
        <f t="shared" si="0"/>
        <v>156252</v>
      </c>
    </row>
    <row r="16" spans="2:10" ht="12.75">
      <c r="B16" s="10" t="s">
        <v>9</v>
      </c>
      <c r="C16" s="5" t="s">
        <v>91</v>
      </c>
      <c r="D16" s="11"/>
      <c r="E16" s="6"/>
      <c r="F16" s="6"/>
      <c r="G16" s="6">
        <v>55100</v>
      </c>
      <c r="H16" s="6"/>
      <c r="I16" s="34">
        <v>200</v>
      </c>
      <c r="J16" s="3">
        <f t="shared" si="0"/>
        <v>55300</v>
      </c>
    </row>
    <row r="17" spans="2:10" ht="12.75">
      <c r="B17" s="10" t="s">
        <v>10</v>
      </c>
      <c r="C17" s="5" t="s">
        <v>11</v>
      </c>
      <c r="D17" s="11"/>
      <c r="E17" s="6">
        <v>1528</v>
      </c>
      <c r="F17" s="6"/>
      <c r="G17" s="6">
        <v>4012</v>
      </c>
      <c r="H17" s="6"/>
      <c r="I17" s="34">
        <v>4047</v>
      </c>
      <c r="J17" s="3">
        <f t="shared" si="0"/>
        <v>9587</v>
      </c>
    </row>
    <row r="18" spans="2:10" ht="12.75">
      <c r="B18" s="10" t="s">
        <v>12</v>
      </c>
      <c r="C18" s="5" t="s">
        <v>13</v>
      </c>
      <c r="D18" s="11"/>
      <c r="E18" s="6"/>
      <c r="F18" s="6"/>
      <c r="G18" s="6"/>
      <c r="H18" s="6"/>
      <c r="I18" s="34">
        <v>0</v>
      </c>
      <c r="J18" s="3">
        <f t="shared" si="0"/>
        <v>0</v>
      </c>
    </row>
    <row r="19" spans="2:10" ht="12.75">
      <c r="B19" s="10" t="s">
        <v>14</v>
      </c>
      <c r="C19" s="5" t="s">
        <v>15</v>
      </c>
      <c r="D19" s="11"/>
      <c r="E19" s="6"/>
      <c r="F19" s="6"/>
      <c r="G19" s="6"/>
      <c r="H19" s="6"/>
      <c r="I19" s="34"/>
      <c r="J19" s="3">
        <f t="shared" si="0"/>
        <v>0</v>
      </c>
    </row>
    <row r="20" spans="2:10" ht="12.75">
      <c r="B20" s="8" t="s">
        <v>16</v>
      </c>
      <c r="C20" s="9" t="s">
        <v>17</v>
      </c>
      <c r="D20" s="3">
        <f aca="true" t="shared" si="1" ref="D20:I20">D21+D22+D23+D24</f>
        <v>0</v>
      </c>
      <c r="E20" s="3">
        <f t="shared" si="1"/>
        <v>3760</v>
      </c>
      <c r="F20" s="3">
        <f t="shared" si="1"/>
        <v>0</v>
      </c>
      <c r="G20" s="3">
        <f t="shared" si="1"/>
        <v>10336</v>
      </c>
      <c r="H20" s="3">
        <f t="shared" si="1"/>
        <v>0</v>
      </c>
      <c r="I20" s="3">
        <f t="shared" si="1"/>
        <v>12654</v>
      </c>
      <c r="J20" s="3">
        <f t="shared" si="0"/>
        <v>26750</v>
      </c>
    </row>
    <row r="21" spans="2:10" ht="12.75">
      <c r="B21" s="10" t="s">
        <v>18</v>
      </c>
      <c r="C21" s="5" t="s">
        <v>19</v>
      </c>
      <c r="D21" s="11"/>
      <c r="E21" s="6">
        <v>2404</v>
      </c>
      <c r="F21" s="6"/>
      <c r="G21" s="6">
        <v>6510</v>
      </c>
      <c r="H21" s="6"/>
      <c r="I21" s="34">
        <v>7944</v>
      </c>
      <c r="J21" s="3">
        <f t="shared" si="0"/>
        <v>16858</v>
      </c>
    </row>
    <row r="22" spans="2:10" ht="12.75">
      <c r="B22" s="10" t="s">
        <v>20</v>
      </c>
      <c r="C22" s="5" t="s">
        <v>21</v>
      </c>
      <c r="D22" s="11"/>
      <c r="E22" s="6"/>
      <c r="F22" s="6"/>
      <c r="G22" s="6"/>
      <c r="H22" s="6"/>
      <c r="I22" s="34"/>
      <c r="J22" s="3">
        <f t="shared" si="0"/>
        <v>0</v>
      </c>
    </row>
    <row r="23" spans="2:10" ht="12.75">
      <c r="B23" s="10" t="s">
        <v>22</v>
      </c>
      <c r="C23" s="5" t="s">
        <v>23</v>
      </c>
      <c r="D23" s="11"/>
      <c r="E23" s="6">
        <v>1006</v>
      </c>
      <c r="F23" s="6"/>
      <c r="G23" s="6">
        <v>2741</v>
      </c>
      <c r="H23" s="6"/>
      <c r="I23" s="34">
        <v>3374</v>
      </c>
      <c r="J23" s="3">
        <f t="shared" si="0"/>
        <v>7121</v>
      </c>
    </row>
    <row r="24" spans="2:10" ht="12.75">
      <c r="B24" s="10" t="s">
        <v>24</v>
      </c>
      <c r="C24" s="5" t="s">
        <v>25</v>
      </c>
      <c r="D24" s="11"/>
      <c r="E24" s="6">
        <v>350</v>
      </c>
      <c r="F24" s="6"/>
      <c r="G24" s="6">
        <v>1085</v>
      </c>
      <c r="H24" s="6"/>
      <c r="I24" s="34">
        <v>1336</v>
      </c>
      <c r="J24" s="3">
        <f t="shared" si="0"/>
        <v>2771</v>
      </c>
    </row>
    <row r="25" spans="2:10" ht="12.75">
      <c r="B25" s="8" t="s">
        <v>26</v>
      </c>
      <c r="C25" s="9" t="s">
        <v>27</v>
      </c>
      <c r="D25" s="3">
        <f aca="true" t="shared" si="2" ref="D25:I25">D26+D27+D28+D29+D30+D31+D32+D33+D34+D35+D36</f>
        <v>10000</v>
      </c>
      <c r="E25" s="3">
        <f t="shared" si="2"/>
        <v>237577</v>
      </c>
      <c r="F25" s="3">
        <f t="shared" si="2"/>
        <v>10000</v>
      </c>
      <c r="G25" s="3">
        <f t="shared" si="2"/>
        <v>26132</v>
      </c>
      <c r="H25" s="3">
        <f t="shared" si="2"/>
        <v>1007685</v>
      </c>
      <c r="I25" s="3">
        <f t="shared" si="2"/>
        <v>23737</v>
      </c>
      <c r="J25" s="3">
        <f t="shared" si="0"/>
        <v>1305131</v>
      </c>
    </row>
    <row r="26" spans="2:10" ht="12.75">
      <c r="B26" s="10" t="s">
        <v>28</v>
      </c>
      <c r="C26" s="5" t="s">
        <v>29</v>
      </c>
      <c r="D26" s="11"/>
      <c r="E26" s="6"/>
      <c r="F26" s="6"/>
      <c r="G26" s="6"/>
      <c r="H26" s="6"/>
      <c r="I26" s="34"/>
      <c r="J26" s="3">
        <f t="shared" si="0"/>
        <v>0</v>
      </c>
    </row>
    <row r="27" spans="2:10" ht="12.75">
      <c r="B27" s="10" t="s">
        <v>30</v>
      </c>
      <c r="C27" s="5" t="s">
        <v>31</v>
      </c>
      <c r="D27" s="11"/>
      <c r="E27" s="6"/>
      <c r="F27" s="6"/>
      <c r="G27" s="6"/>
      <c r="H27" s="6"/>
      <c r="I27" s="34"/>
      <c r="J27" s="3">
        <f t="shared" si="0"/>
        <v>0</v>
      </c>
    </row>
    <row r="28" spans="2:10" ht="12.75">
      <c r="B28" s="10" t="s">
        <v>32</v>
      </c>
      <c r="C28" s="5" t="s">
        <v>33</v>
      </c>
      <c r="D28" s="11">
        <v>10000</v>
      </c>
      <c r="E28" s="6">
        <v>26500</v>
      </c>
      <c r="F28" s="6"/>
      <c r="G28" s="6">
        <v>1000</v>
      </c>
      <c r="H28" s="6"/>
      <c r="I28" s="34">
        <v>5000</v>
      </c>
      <c r="J28" s="3">
        <f t="shared" si="0"/>
        <v>42500</v>
      </c>
    </row>
    <row r="29" spans="2:10" ht="12.75">
      <c r="B29" s="10" t="s">
        <v>34</v>
      </c>
      <c r="C29" s="5" t="s">
        <v>35</v>
      </c>
      <c r="D29" s="11"/>
      <c r="E29" s="6">
        <v>205857</v>
      </c>
      <c r="F29" s="6"/>
      <c r="G29" s="6">
        <v>5132</v>
      </c>
      <c r="H29" s="6"/>
      <c r="I29" s="34">
        <v>16037</v>
      </c>
      <c r="J29" s="3">
        <f t="shared" si="0"/>
        <v>227026</v>
      </c>
    </row>
    <row r="30" spans="2:10" ht="12.75">
      <c r="B30" s="10" t="s">
        <v>36</v>
      </c>
      <c r="C30" s="5" t="s">
        <v>37</v>
      </c>
      <c r="D30" s="11"/>
      <c r="E30" s="6">
        <v>5000</v>
      </c>
      <c r="F30" s="6">
        <v>10000</v>
      </c>
      <c r="G30" s="6">
        <v>20000</v>
      </c>
      <c r="H30" s="6">
        <v>1007685</v>
      </c>
      <c r="I30" s="34">
        <v>2000</v>
      </c>
      <c r="J30" s="3">
        <f t="shared" si="0"/>
        <v>1034685</v>
      </c>
    </row>
    <row r="31" spans="2:10" ht="12.75">
      <c r="B31" s="10" t="s">
        <v>38</v>
      </c>
      <c r="C31" s="5" t="s">
        <v>39</v>
      </c>
      <c r="D31" s="11"/>
      <c r="E31" s="6"/>
      <c r="F31" s="6"/>
      <c r="G31" s="6"/>
      <c r="H31" s="6"/>
      <c r="I31" s="34"/>
      <c r="J31" s="3">
        <f t="shared" si="0"/>
        <v>0</v>
      </c>
    </row>
    <row r="32" spans="2:10" ht="12.75">
      <c r="B32" s="10" t="s">
        <v>40</v>
      </c>
      <c r="C32" s="5" t="s">
        <v>41</v>
      </c>
      <c r="D32" s="11"/>
      <c r="E32" s="6">
        <v>100</v>
      </c>
      <c r="F32" s="6"/>
      <c r="G32" s="6"/>
      <c r="H32" s="6"/>
      <c r="I32" s="34">
        <v>200</v>
      </c>
      <c r="J32" s="3">
        <f t="shared" si="0"/>
        <v>300</v>
      </c>
    </row>
    <row r="33" spans="2:10" ht="12.75">
      <c r="B33" s="10" t="s">
        <v>42</v>
      </c>
      <c r="C33" s="5" t="s">
        <v>43</v>
      </c>
      <c r="D33" s="11"/>
      <c r="E33" s="6">
        <v>120</v>
      </c>
      <c r="F33" s="6"/>
      <c r="G33" s="6"/>
      <c r="H33" s="6"/>
      <c r="I33" s="34">
        <v>500</v>
      </c>
      <c r="J33" s="3">
        <f t="shared" si="0"/>
        <v>620</v>
      </c>
    </row>
    <row r="34" spans="2:10" ht="12.75">
      <c r="B34" s="10" t="s">
        <v>64</v>
      </c>
      <c r="C34" s="5" t="s">
        <v>11</v>
      </c>
      <c r="D34" s="11"/>
      <c r="E34" s="6"/>
      <c r="F34" s="6"/>
      <c r="G34" s="6"/>
      <c r="H34" s="6"/>
      <c r="I34" s="34"/>
      <c r="J34" s="3">
        <f t="shared" si="0"/>
        <v>0</v>
      </c>
    </row>
    <row r="35" spans="2:10" ht="12.75">
      <c r="B35" s="10" t="s">
        <v>65</v>
      </c>
      <c r="C35" s="5" t="s">
        <v>66</v>
      </c>
      <c r="D35" s="7"/>
      <c r="E35" s="6"/>
      <c r="F35" s="6"/>
      <c r="G35" s="6"/>
      <c r="H35" s="6"/>
      <c r="I35" s="34"/>
      <c r="J35" s="3">
        <f t="shared" si="0"/>
        <v>0</v>
      </c>
    </row>
    <row r="36" spans="2:10" ht="12.75">
      <c r="B36" s="10" t="s">
        <v>80</v>
      </c>
      <c r="C36" s="5" t="s">
        <v>44</v>
      </c>
      <c r="D36" s="7"/>
      <c r="E36" s="6"/>
      <c r="F36" s="6"/>
      <c r="G36" s="6"/>
      <c r="H36" s="6"/>
      <c r="I36" s="34"/>
      <c r="J36" s="3">
        <f t="shared" si="0"/>
        <v>0</v>
      </c>
    </row>
    <row r="37" spans="2:10" ht="12.75">
      <c r="B37" s="13" t="s">
        <v>87</v>
      </c>
      <c r="C37" s="33" t="s">
        <v>86</v>
      </c>
      <c r="D37" s="3"/>
      <c r="E37" s="35">
        <v>808</v>
      </c>
      <c r="F37" s="35"/>
      <c r="G37" s="35"/>
      <c r="H37" s="35"/>
      <c r="I37" s="36">
        <v>3050</v>
      </c>
      <c r="J37" s="3"/>
    </row>
    <row r="38" spans="2:10" ht="12.75">
      <c r="B38" s="8" t="s">
        <v>85</v>
      </c>
      <c r="C38" s="33" t="s">
        <v>88</v>
      </c>
      <c r="D38" s="3"/>
      <c r="E38" s="35">
        <v>75</v>
      </c>
      <c r="F38" s="35"/>
      <c r="G38" s="35">
        <v>5000</v>
      </c>
      <c r="H38" s="35"/>
      <c r="I38" s="36">
        <v>390</v>
      </c>
      <c r="J38" s="3">
        <f aca="true" t="shared" si="3" ref="J38:J44">D38+E38+G38+H38+I38</f>
        <v>5465</v>
      </c>
    </row>
    <row r="39" spans="2:10" ht="12.75">
      <c r="B39" s="8" t="s">
        <v>93</v>
      </c>
      <c r="C39" s="2" t="s">
        <v>94</v>
      </c>
      <c r="D39" s="3">
        <v>4400</v>
      </c>
      <c r="E39" s="3"/>
      <c r="F39" s="3"/>
      <c r="G39" s="3"/>
      <c r="H39" s="3"/>
      <c r="I39" s="20"/>
      <c r="J39" s="3">
        <f t="shared" si="3"/>
        <v>4400</v>
      </c>
    </row>
    <row r="40" spans="2:10" ht="12.75">
      <c r="B40" s="13"/>
      <c r="C40" s="9" t="s">
        <v>45</v>
      </c>
      <c r="D40" s="3">
        <f aca="true" t="shared" si="4" ref="D40:I40">D41+D42+D43+D44</f>
        <v>0</v>
      </c>
      <c r="E40" s="3">
        <f t="shared" si="4"/>
        <v>0</v>
      </c>
      <c r="F40" s="3">
        <f t="shared" si="4"/>
        <v>0</v>
      </c>
      <c r="G40" s="3">
        <f t="shared" si="4"/>
        <v>0</v>
      </c>
      <c r="H40" s="3">
        <f t="shared" si="4"/>
        <v>0</v>
      </c>
      <c r="I40" s="3">
        <f t="shared" si="4"/>
        <v>0</v>
      </c>
      <c r="J40" s="3">
        <f t="shared" si="3"/>
        <v>0</v>
      </c>
    </row>
    <row r="41" spans="2:10" ht="12.75">
      <c r="B41" s="10" t="s">
        <v>46</v>
      </c>
      <c r="C41" s="5" t="s">
        <v>47</v>
      </c>
      <c r="D41" s="6"/>
      <c r="E41" s="11"/>
      <c r="F41" s="11"/>
      <c r="G41" s="11"/>
      <c r="H41" s="11"/>
      <c r="I41" s="7"/>
      <c r="J41" s="3">
        <f t="shared" si="3"/>
        <v>0</v>
      </c>
    </row>
    <row r="42" spans="2:10" ht="12.75">
      <c r="B42" s="10" t="s">
        <v>48</v>
      </c>
      <c r="C42" s="5" t="s">
        <v>49</v>
      </c>
      <c r="D42" s="6"/>
      <c r="E42" s="11"/>
      <c r="F42" s="11"/>
      <c r="G42" s="11"/>
      <c r="H42" s="11"/>
      <c r="I42" s="7"/>
      <c r="J42" s="3">
        <f t="shared" si="3"/>
        <v>0</v>
      </c>
    </row>
    <row r="43" spans="2:10" ht="12.75">
      <c r="B43" s="10" t="s">
        <v>50</v>
      </c>
      <c r="C43" s="5" t="s">
        <v>51</v>
      </c>
      <c r="D43" s="6"/>
      <c r="E43" s="11"/>
      <c r="F43" s="11"/>
      <c r="G43" s="11"/>
      <c r="H43" s="11"/>
      <c r="I43" s="7"/>
      <c r="J43" s="3">
        <f t="shared" si="3"/>
        <v>0</v>
      </c>
    </row>
    <row r="44" spans="2:10" ht="12.75">
      <c r="B44" s="10" t="s">
        <v>52</v>
      </c>
      <c r="C44" s="5" t="s">
        <v>53</v>
      </c>
      <c r="D44" s="6"/>
      <c r="E44" s="11"/>
      <c r="F44" s="11"/>
      <c r="G44" s="11"/>
      <c r="H44" s="11"/>
      <c r="I44" s="7"/>
      <c r="J44" s="3">
        <f t="shared" si="3"/>
        <v>0</v>
      </c>
    </row>
    <row r="45" spans="2:10" ht="12.75">
      <c r="B45" s="10"/>
      <c r="C45" s="14" t="s">
        <v>62</v>
      </c>
      <c r="D45" s="16">
        <f aca="true" t="shared" si="5" ref="D45:I45">D11+D14+D20+D25+D37+D38+D39+D40</f>
        <v>14400</v>
      </c>
      <c r="E45" s="16">
        <f t="shared" si="5"/>
        <v>264679</v>
      </c>
      <c r="F45" s="16">
        <f t="shared" si="5"/>
        <v>10000</v>
      </c>
      <c r="G45" s="16">
        <f t="shared" si="5"/>
        <v>167648</v>
      </c>
      <c r="H45" s="16">
        <f t="shared" si="5"/>
        <v>1007685</v>
      </c>
      <c r="I45" s="16">
        <f t="shared" si="5"/>
        <v>112331</v>
      </c>
      <c r="J45" s="3">
        <f>D45+E45+F45+G45+H45+I45</f>
        <v>1576743</v>
      </c>
    </row>
    <row r="46" spans="2:10" ht="15.75">
      <c r="B46" s="4"/>
      <c r="C46" s="15" t="s">
        <v>54</v>
      </c>
      <c r="D46" s="6"/>
      <c r="E46" s="6"/>
      <c r="F46" s="6"/>
      <c r="G46" s="6"/>
      <c r="H46" s="6"/>
      <c r="I46" s="7"/>
      <c r="J46" s="3">
        <f>D46+E46+G46+H46+I46</f>
        <v>0</v>
      </c>
    </row>
    <row r="47" spans="2:10" ht="12.75">
      <c r="B47" s="30" t="s">
        <v>56</v>
      </c>
      <c r="C47" s="12" t="s">
        <v>70</v>
      </c>
      <c r="D47" s="6"/>
      <c r="E47" s="6">
        <v>27583</v>
      </c>
      <c r="F47" s="6"/>
      <c r="G47" s="6"/>
      <c r="H47" s="6"/>
      <c r="I47" s="11"/>
      <c r="J47" s="3">
        <f>D47+E47+G47+H47+I47</f>
        <v>27583</v>
      </c>
    </row>
    <row r="48" spans="2:10" ht="12.75">
      <c r="B48" s="30" t="s">
        <v>55</v>
      </c>
      <c r="C48" s="12" t="s">
        <v>67</v>
      </c>
      <c r="D48" s="6">
        <v>0</v>
      </c>
      <c r="E48" s="6">
        <v>3</v>
      </c>
      <c r="F48" s="6"/>
      <c r="G48" s="6">
        <v>10</v>
      </c>
      <c r="H48" s="6">
        <v>0</v>
      </c>
      <c r="I48" s="11">
        <v>10</v>
      </c>
      <c r="J48" s="3">
        <f>D48+E48+G48+H48+I48</f>
        <v>23</v>
      </c>
    </row>
    <row r="49" spans="2:10" ht="12.75">
      <c r="B49" s="12" t="s">
        <v>81</v>
      </c>
      <c r="C49" s="12" t="s">
        <v>82</v>
      </c>
      <c r="D49" s="12"/>
      <c r="E49" s="12"/>
      <c r="F49" s="12"/>
      <c r="G49" s="12">
        <v>247406</v>
      </c>
      <c r="H49" s="12"/>
      <c r="I49" s="12"/>
      <c r="J49" s="3">
        <f>D49+E49+G49+H49+I49</f>
        <v>247406</v>
      </c>
    </row>
    <row r="50" spans="2:10" ht="12.75">
      <c r="B50" s="6"/>
      <c r="C50" s="6" t="s">
        <v>92</v>
      </c>
      <c r="D50" s="6"/>
      <c r="E50" s="6"/>
      <c r="F50" s="6"/>
      <c r="G50" s="6">
        <v>10</v>
      </c>
      <c r="H50" s="6"/>
      <c r="I50" s="6"/>
      <c r="J50" s="3">
        <f>D50+E50+G50+H50+I50</f>
        <v>10</v>
      </c>
    </row>
  </sheetData>
  <sheetProtection/>
  <mergeCells count="7">
    <mergeCell ref="B1:I1"/>
    <mergeCell ref="J7:J9"/>
    <mergeCell ref="F7:F9"/>
    <mergeCell ref="D7:D9"/>
    <mergeCell ref="B5:J5"/>
    <mergeCell ref="B6:J6"/>
    <mergeCell ref="B3:J3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katia</cp:lastModifiedBy>
  <cp:lastPrinted>2017-01-13T10:27:20Z</cp:lastPrinted>
  <dcterms:created xsi:type="dcterms:W3CDTF">2011-01-28T12:24:51Z</dcterms:created>
  <dcterms:modified xsi:type="dcterms:W3CDTF">2017-01-23T14:33:21Z</dcterms:modified>
  <cp:category/>
  <cp:version/>
  <cp:contentType/>
  <cp:contentStatus/>
</cp:coreProperties>
</file>