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235" windowHeight="7935" activeTab="0"/>
  </bookViews>
  <sheets>
    <sheet name="Лист1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<sst xmlns="http://schemas.openxmlformats.org/spreadsheetml/2006/main" count="63" uniqueCount="61">
  <si>
    <t>С П Р А В К А</t>
  </si>
  <si>
    <t>Всичко:</t>
  </si>
  <si>
    <t xml:space="preserve">     </t>
  </si>
  <si>
    <t xml:space="preserve">                                                                                                  </t>
  </si>
  <si>
    <t>№ и §§</t>
  </si>
  <si>
    <t>НАИМЕНОВАНИЕ НА ПРИХОДА</t>
  </si>
  <si>
    <t>СУМА</t>
  </si>
  <si>
    <t>Обща допълваща субсидия</t>
  </si>
  <si>
    <t>Имуществени данъци и неданъчни приходи от тях:</t>
  </si>
  <si>
    <t>1.1.</t>
  </si>
  <si>
    <t>Имуществени данъци втч:</t>
  </si>
  <si>
    <t>1.2.</t>
  </si>
  <si>
    <t>Неданъчни приходи втч:</t>
  </si>
  <si>
    <t>Обща изравнителна субсидия</t>
  </si>
  <si>
    <t>Зимно подържане и снегопочистване</t>
  </si>
  <si>
    <t>Кмет на община:</t>
  </si>
  <si>
    <t>Окончателен патентен данък</t>
  </si>
  <si>
    <t>Данък върху недвижими имоти</t>
  </si>
  <si>
    <t>Данък върху превозни средства</t>
  </si>
  <si>
    <t>Приходи от наеми на имущество</t>
  </si>
  <si>
    <t>Приходи от наеми на земя</t>
  </si>
  <si>
    <t>Такса детски градини и др. по образованието</t>
  </si>
  <si>
    <t xml:space="preserve">Такса домашен соц. патронаж и общ.соц.услуги </t>
  </si>
  <si>
    <t>Такса за ползване на пазари, тържища и др.</t>
  </si>
  <si>
    <t>Такса битови отпадъци</t>
  </si>
  <si>
    <t>Такса технически услуги</t>
  </si>
  <si>
    <t>Такса административни услуги</t>
  </si>
  <si>
    <t>Такса за откупуване на гробни места</t>
  </si>
  <si>
    <t>Глоби, санкции и неустойки</t>
  </si>
  <si>
    <t>Внесен ДДС /-/</t>
  </si>
  <si>
    <t>Внесен данък в/у прих. от стоп.дейност на бюдж.пред.</t>
  </si>
  <si>
    <t>Данък при пр.на имущ. по дарение и възм.начин</t>
  </si>
  <si>
    <t>ПРИХОДИ С ОБЩ. ХАРАКТЕР ВСИЧКО втч:</t>
  </si>
  <si>
    <t>ПРИХОДИ С ДЪРЖ. ХАРАКТЕР ВСИЧКО втч:</t>
  </si>
  <si>
    <t>Приходи от лихви по текущи банкови сметки</t>
  </si>
  <si>
    <t>Други общински такси /такса пасища/</t>
  </si>
  <si>
    <t>Други неданъчни приходи /тръжни документи и реж.разноски/</t>
  </si>
  <si>
    <t>Туристически данък</t>
  </si>
  <si>
    <t>Д-р Юксел Ахмед</t>
  </si>
  <si>
    <t>Отчисления на депонирани отпадъци</t>
  </si>
  <si>
    <t>Приходи от дивиденти</t>
  </si>
  <si>
    <t>Предоставен трансфер на извънб.сметки /ОП/</t>
  </si>
  <si>
    <t xml:space="preserve">                                                                              Приложение № 1</t>
  </si>
  <si>
    <t>Постъпления от продажба на земи</t>
  </si>
  <si>
    <t>Вноски от приходи от държавни/общински/предприят.</t>
  </si>
  <si>
    <t>Нетни приходи от продажби на услуги, стоки и прод.</t>
  </si>
  <si>
    <t>Наказ.лихви за данъци, мита и осиг.вноски</t>
  </si>
  <si>
    <t xml:space="preserve">Възстановена сума по временна финансова помощ </t>
  </si>
  <si>
    <t>Друго финансиране/възст.сума по Одитен доклад/</t>
  </si>
  <si>
    <t>Др.данъци -Данък таксиметрови превози</t>
  </si>
  <si>
    <t>Предоставен заем на ОП</t>
  </si>
  <si>
    <t>Възстановен заем от ОП</t>
  </si>
  <si>
    <t>за приходите на община Дулово по проектобюджета  за  2020г.</t>
  </si>
  <si>
    <t>Приходи от концесии</t>
  </si>
  <si>
    <t>Kапиталови разходи - от цел. субс. И прех. ост.</t>
  </si>
  <si>
    <t>ІІІ.</t>
  </si>
  <si>
    <t>ІІ.</t>
  </si>
  <si>
    <t>І.</t>
  </si>
  <si>
    <t>ВСИЧКО БЮДЖЕТ І+ІІ+ІІІ</t>
  </si>
  <si>
    <t>Преходен остатък</t>
  </si>
  <si>
    <t>Чужди средства/Остатъци по Оперативни програми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</si>
</sst>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47">
    <font>
      <sz val="10"/>
      <name val="Arial"/>
      <family val="0"/>
    </font>
    <font>
      <sz val="8"/>
      <name val="Arial"/>
      <family val="2"/>
    </font>
    <font>
      <b/>
      <sz val="12"/>
      <name val="Bodoni MT"/>
      <family val="1"/>
    </font>
    <font>
      <sz val="10"/>
      <name val="Bodoni MT"/>
      <family val="1"/>
    </font>
    <font>
      <sz val="12"/>
      <name val="Bodoni MT"/>
      <family val="1"/>
    </font>
    <font>
      <b/>
      <sz val="10"/>
      <name val="Bodoni MT"/>
      <family val="1"/>
    </font>
    <font>
      <i/>
      <sz val="12"/>
      <name val="Bodoni MT"/>
      <family val="1"/>
    </font>
    <font>
      <b/>
      <i/>
      <sz val="12"/>
      <name val="Bodoni MT"/>
      <family val="1"/>
    </font>
    <font>
      <b/>
      <sz val="10"/>
      <name val="Arial"/>
      <family val="2"/>
    </font>
    <font>
      <i/>
      <sz val="10"/>
      <name val="Arial"/>
      <family val="2"/>
    </font>
    <font>
      <b/>
      <sz val="16"/>
      <name val="Bodoni MT"/>
      <family val="1"/>
    </font>
    <font>
      <sz val="14"/>
      <name val="Bodoni MT"/>
      <family val="1"/>
    </font>
    <font>
      <sz val="14"/>
      <name val="Bodoni MT Condense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9" borderId="6" applyNumberFormat="0" applyAlignment="0" applyProtection="0"/>
    <xf numFmtId="0" fontId="39" fillId="29" borderId="2" applyNumberFormat="0" applyAlignment="0" applyProtection="0"/>
    <xf numFmtId="0" fontId="40" fillId="30" borderId="7" applyNumberFormat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2" fillId="0" borderId="0" xfId="0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5"/>
  <sheetViews>
    <sheetView tabSelected="1" zoomScalePageLayoutView="0" workbookViewId="0" topLeftCell="A49">
      <selection activeCell="B65" sqref="B65:E66"/>
    </sheetView>
  </sheetViews>
  <sheetFormatPr defaultColWidth="9.140625" defaultRowHeight="12.75"/>
  <cols>
    <col min="2" max="2" width="7.8515625" style="0" customWidth="1"/>
    <col min="8" max="8" width="5.57421875" style="0" customWidth="1"/>
    <col min="9" max="9" width="2.28125" style="0" customWidth="1"/>
    <col min="10" max="10" width="15.140625" style="0" customWidth="1"/>
    <col min="11" max="11" width="9.7109375" style="0" bestFit="1" customWidth="1"/>
  </cols>
  <sheetData>
    <row r="1" spans="1:11" ht="19.5">
      <c r="A1" s="49" t="s">
        <v>42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s="12" customFormat="1" ht="16.5">
      <c r="A2" s="9" t="s">
        <v>3</v>
      </c>
      <c r="B2" s="9"/>
      <c r="C2" s="9"/>
      <c r="D2" s="9"/>
      <c r="E2" s="9"/>
      <c r="F2" s="9"/>
      <c r="G2" s="9" t="s">
        <v>2</v>
      </c>
      <c r="H2" s="9"/>
      <c r="I2" s="10"/>
      <c r="J2" s="10"/>
      <c r="K2" s="11"/>
    </row>
    <row r="3" spans="1:11" s="12" customFormat="1" ht="16.5">
      <c r="A3" s="9"/>
      <c r="B3" s="9"/>
      <c r="C3" s="9"/>
      <c r="D3" s="9"/>
      <c r="E3" s="9"/>
      <c r="F3" s="9"/>
      <c r="G3" s="9"/>
      <c r="H3" s="9"/>
      <c r="I3" s="10"/>
      <c r="J3" s="10"/>
      <c r="K3" s="11"/>
    </row>
    <row r="4" spans="1:11" ht="21">
      <c r="A4" s="50" t="s">
        <v>0</v>
      </c>
      <c r="B4" s="50"/>
      <c r="C4" s="50"/>
      <c r="D4" s="50"/>
      <c r="E4" s="50"/>
      <c r="F4" s="50"/>
      <c r="G4" s="50"/>
      <c r="H4" s="50"/>
      <c r="I4" s="50"/>
      <c r="J4" s="50"/>
      <c r="K4" s="50"/>
    </row>
    <row r="5" spans="1:11" ht="16.5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6.5">
      <c r="A6" s="51" t="s">
        <v>52</v>
      </c>
      <c r="B6" s="51"/>
      <c r="C6" s="51"/>
      <c r="D6" s="51"/>
      <c r="E6" s="51"/>
      <c r="F6" s="51"/>
      <c r="G6" s="51"/>
      <c r="H6" s="51"/>
      <c r="I6" s="51"/>
      <c r="J6" s="51"/>
      <c r="K6" s="51"/>
    </row>
    <row r="7" spans="1:11" ht="16.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6.5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16.5">
      <c r="A9" s="1"/>
      <c r="B9" s="2" t="s">
        <v>4</v>
      </c>
      <c r="C9" s="48" t="s">
        <v>5</v>
      </c>
      <c r="D9" s="48"/>
      <c r="E9" s="48"/>
      <c r="F9" s="48"/>
      <c r="G9" s="48"/>
      <c r="H9" s="48"/>
      <c r="I9" s="48"/>
      <c r="J9" s="13" t="s">
        <v>6</v>
      </c>
      <c r="K9" s="25"/>
    </row>
    <row r="10" spans="1:11" ht="15.75">
      <c r="A10" s="1"/>
      <c r="B10" s="8" t="s">
        <v>57</v>
      </c>
      <c r="C10" s="22" t="s">
        <v>33</v>
      </c>
      <c r="D10" s="23"/>
      <c r="E10" s="23"/>
      <c r="F10" s="23"/>
      <c r="G10" s="23"/>
      <c r="H10" s="23"/>
      <c r="I10" s="24"/>
      <c r="J10" s="8">
        <f>J14</f>
        <v>15922523</v>
      </c>
      <c r="K10" s="28"/>
    </row>
    <row r="11" spans="1:11" ht="15.75">
      <c r="A11" s="1"/>
      <c r="B11" s="2">
        <v>1</v>
      </c>
      <c r="C11" s="2" t="s">
        <v>7</v>
      </c>
      <c r="D11" s="14"/>
      <c r="E11" s="15"/>
      <c r="F11" s="15"/>
      <c r="G11" s="15"/>
      <c r="H11" s="15"/>
      <c r="I11" s="16"/>
      <c r="J11" s="2">
        <v>15101792</v>
      </c>
      <c r="K11" s="25"/>
    </row>
    <row r="12" spans="1:11" ht="15.75">
      <c r="A12" s="1"/>
      <c r="B12" s="40">
        <v>2</v>
      </c>
      <c r="C12" s="41" t="s">
        <v>59</v>
      </c>
      <c r="D12" s="42"/>
      <c r="E12" s="42"/>
      <c r="F12" s="42"/>
      <c r="G12" s="42"/>
      <c r="H12" s="42"/>
      <c r="I12" s="43"/>
      <c r="J12" s="40">
        <v>942532</v>
      </c>
      <c r="K12" s="25"/>
    </row>
    <row r="13" spans="1:11" ht="15.75">
      <c r="A13" s="1"/>
      <c r="B13" s="40">
        <v>8803</v>
      </c>
      <c r="C13" s="41" t="s">
        <v>60</v>
      </c>
      <c r="D13" s="42"/>
      <c r="E13" s="42"/>
      <c r="F13" s="42"/>
      <c r="G13" s="42"/>
      <c r="H13" s="42"/>
      <c r="I13" s="43"/>
      <c r="J13" s="40">
        <v>-121801</v>
      </c>
      <c r="K13" s="25"/>
    </row>
    <row r="14" spans="1:11" ht="16.5">
      <c r="A14" s="1"/>
      <c r="B14" s="7"/>
      <c r="C14" s="17" t="s">
        <v>1</v>
      </c>
      <c r="D14" s="18"/>
      <c r="E14" s="18"/>
      <c r="F14" s="18"/>
      <c r="G14" s="18"/>
      <c r="H14" s="18"/>
      <c r="I14" s="19"/>
      <c r="J14" s="7">
        <f>SUM(J11:J13)</f>
        <v>15922523</v>
      </c>
      <c r="K14" s="29"/>
    </row>
    <row r="15" spans="1:11" ht="15.75">
      <c r="A15" s="1"/>
      <c r="B15" s="8" t="s">
        <v>56</v>
      </c>
      <c r="C15" s="22" t="s">
        <v>32</v>
      </c>
      <c r="D15" s="23"/>
      <c r="E15" s="23"/>
      <c r="F15" s="23"/>
      <c r="G15" s="23"/>
      <c r="H15" s="23"/>
      <c r="I15" s="24"/>
      <c r="J15" s="8">
        <f>J55</f>
        <v>6856273</v>
      </c>
      <c r="K15" s="28"/>
    </row>
    <row r="16" spans="1:11" ht="15.75">
      <c r="A16" s="1"/>
      <c r="B16" s="8">
        <v>1</v>
      </c>
      <c r="C16" s="22" t="s">
        <v>8</v>
      </c>
      <c r="D16" s="23"/>
      <c r="E16" s="23"/>
      <c r="F16" s="23"/>
      <c r="G16" s="23"/>
      <c r="H16" s="23"/>
      <c r="I16" s="24"/>
      <c r="J16" s="8">
        <f>J17+J24</f>
        <v>3518700</v>
      </c>
      <c r="K16" s="28"/>
    </row>
    <row r="17" spans="1:11" ht="16.5">
      <c r="A17" s="1"/>
      <c r="B17" s="7" t="s">
        <v>9</v>
      </c>
      <c r="C17" s="17" t="s">
        <v>10</v>
      </c>
      <c r="D17" s="18"/>
      <c r="E17" s="18"/>
      <c r="F17" s="18"/>
      <c r="G17" s="18"/>
      <c r="H17" s="18"/>
      <c r="I17" s="19"/>
      <c r="J17" s="7">
        <f>SUM(J18:J23)</f>
        <v>1516000</v>
      </c>
      <c r="K17" s="29"/>
    </row>
    <row r="18" spans="1:11" ht="15.75">
      <c r="A18" s="1"/>
      <c r="B18" s="2">
        <v>103</v>
      </c>
      <c r="C18" s="14" t="s">
        <v>16</v>
      </c>
      <c r="D18" s="15"/>
      <c r="E18" s="15"/>
      <c r="F18" s="15"/>
      <c r="G18" s="15"/>
      <c r="H18" s="15"/>
      <c r="I18" s="16"/>
      <c r="J18" s="2">
        <v>28000</v>
      </c>
      <c r="K18" s="25"/>
    </row>
    <row r="19" spans="1:11" ht="15.75">
      <c r="A19" s="1"/>
      <c r="B19" s="2">
        <v>1301</v>
      </c>
      <c r="C19" s="2" t="s">
        <v>17</v>
      </c>
      <c r="D19" s="14"/>
      <c r="E19" s="15"/>
      <c r="F19" s="15"/>
      <c r="G19" s="15"/>
      <c r="H19" s="15"/>
      <c r="I19" s="16"/>
      <c r="J19" s="2">
        <v>240000</v>
      </c>
      <c r="K19" s="25"/>
    </row>
    <row r="20" spans="1:11" ht="15.75">
      <c r="A20" s="1"/>
      <c r="B20" s="2">
        <v>1303</v>
      </c>
      <c r="C20" s="14" t="s">
        <v>18</v>
      </c>
      <c r="D20" s="26"/>
      <c r="E20" s="26"/>
      <c r="F20" s="26"/>
      <c r="G20" s="26"/>
      <c r="H20" s="26"/>
      <c r="I20" s="27"/>
      <c r="J20" s="2">
        <v>980000</v>
      </c>
      <c r="K20" s="25"/>
    </row>
    <row r="21" spans="1:11" ht="15.75">
      <c r="A21" s="1"/>
      <c r="B21" s="2">
        <v>1304</v>
      </c>
      <c r="C21" s="14" t="s">
        <v>31</v>
      </c>
      <c r="D21" s="15"/>
      <c r="E21" s="15"/>
      <c r="F21" s="15"/>
      <c r="G21" s="15"/>
      <c r="H21" s="15"/>
      <c r="I21" s="16"/>
      <c r="J21" s="2">
        <v>260000</v>
      </c>
      <c r="K21" s="25"/>
    </row>
    <row r="22" spans="1:11" ht="15.75">
      <c r="A22" s="1"/>
      <c r="B22" s="2">
        <v>1308</v>
      </c>
      <c r="C22" s="14" t="s">
        <v>37</v>
      </c>
      <c r="D22" s="15"/>
      <c r="E22" s="15"/>
      <c r="F22" s="15"/>
      <c r="G22" s="15"/>
      <c r="H22" s="15"/>
      <c r="I22" s="16"/>
      <c r="J22" s="2">
        <v>2000</v>
      </c>
      <c r="K22" s="25"/>
    </row>
    <row r="23" spans="1:11" ht="15.75">
      <c r="A23" s="1"/>
      <c r="B23" s="2">
        <v>2000</v>
      </c>
      <c r="C23" s="14" t="s">
        <v>49</v>
      </c>
      <c r="D23" s="15"/>
      <c r="E23" s="15"/>
      <c r="F23" s="15"/>
      <c r="G23" s="15"/>
      <c r="H23" s="15"/>
      <c r="I23" s="16"/>
      <c r="J23" s="2">
        <v>6000</v>
      </c>
      <c r="K23" s="25"/>
    </row>
    <row r="24" spans="1:11" ht="16.5">
      <c r="A24" s="1"/>
      <c r="B24" s="7" t="s">
        <v>11</v>
      </c>
      <c r="C24" s="17" t="s">
        <v>12</v>
      </c>
      <c r="D24" s="18"/>
      <c r="E24" s="18"/>
      <c r="F24" s="18"/>
      <c r="G24" s="18"/>
      <c r="H24" s="18"/>
      <c r="I24" s="19"/>
      <c r="J24" s="7">
        <f>SUM(J25:J45)</f>
        <v>2002700</v>
      </c>
      <c r="K24" s="29"/>
    </row>
    <row r="25" spans="1:11" ht="16.5">
      <c r="A25" s="1"/>
      <c r="B25" s="2">
        <v>2401</v>
      </c>
      <c r="C25" s="14" t="s">
        <v>44</v>
      </c>
      <c r="D25" s="15"/>
      <c r="E25" s="15"/>
      <c r="F25" s="15"/>
      <c r="G25" s="15"/>
      <c r="H25" s="15"/>
      <c r="I25" s="16"/>
      <c r="J25" s="2">
        <v>10000</v>
      </c>
      <c r="K25" s="29"/>
    </row>
    <row r="26" spans="1:11" ht="16.5">
      <c r="A26" s="1"/>
      <c r="B26" s="2">
        <v>2404</v>
      </c>
      <c r="C26" s="14" t="s">
        <v>45</v>
      </c>
      <c r="D26" s="15"/>
      <c r="E26" s="15"/>
      <c r="F26" s="15"/>
      <c r="G26" s="15"/>
      <c r="H26" s="15"/>
      <c r="I26" s="16"/>
      <c r="J26" s="2">
        <v>13000</v>
      </c>
      <c r="K26" s="29"/>
    </row>
    <row r="27" spans="1:11" ht="15.75">
      <c r="A27" s="1"/>
      <c r="B27" s="2">
        <v>2405</v>
      </c>
      <c r="C27" s="14" t="s">
        <v>19</v>
      </c>
      <c r="D27" s="15"/>
      <c r="E27" s="15"/>
      <c r="F27" s="15"/>
      <c r="G27" s="15"/>
      <c r="H27" s="15"/>
      <c r="I27" s="16"/>
      <c r="J27" s="2">
        <v>100000</v>
      </c>
      <c r="K27" s="25"/>
    </row>
    <row r="28" spans="1:11" ht="15.75">
      <c r="A28" s="1"/>
      <c r="B28" s="2">
        <v>2406</v>
      </c>
      <c r="C28" s="14" t="s">
        <v>20</v>
      </c>
      <c r="D28" s="15"/>
      <c r="E28" s="15"/>
      <c r="F28" s="15"/>
      <c r="G28" s="15"/>
      <c r="H28" s="15"/>
      <c r="I28" s="16"/>
      <c r="J28" s="2">
        <v>300000</v>
      </c>
      <c r="K28" s="25"/>
    </row>
    <row r="29" spans="1:11" ht="15.75">
      <c r="A29" s="1"/>
      <c r="B29" s="2">
        <v>2407</v>
      </c>
      <c r="C29" s="14" t="s">
        <v>40</v>
      </c>
      <c r="D29" s="15"/>
      <c r="E29" s="15"/>
      <c r="F29" s="15"/>
      <c r="G29" s="15"/>
      <c r="H29" s="15"/>
      <c r="I29" s="16"/>
      <c r="J29" s="2">
        <v>8500</v>
      </c>
      <c r="K29" s="25"/>
    </row>
    <row r="30" spans="1:11" ht="15.75">
      <c r="A30" s="1"/>
      <c r="B30" s="2">
        <v>2408</v>
      </c>
      <c r="C30" s="14" t="s">
        <v>34</v>
      </c>
      <c r="D30" s="15"/>
      <c r="E30" s="15"/>
      <c r="F30" s="15"/>
      <c r="G30" s="15"/>
      <c r="H30" s="15"/>
      <c r="I30" s="16"/>
      <c r="J30" s="2">
        <v>4000</v>
      </c>
      <c r="K30" s="25"/>
    </row>
    <row r="31" spans="1:11" ht="15.75">
      <c r="A31" s="1"/>
      <c r="B31" s="2">
        <v>2701</v>
      </c>
      <c r="C31" s="14" t="s">
        <v>21</v>
      </c>
      <c r="D31" s="15"/>
      <c r="E31" s="15"/>
      <c r="F31" s="15"/>
      <c r="G31" s="15"/>
      <c r="H31" s="15"/>
      <c r="I31" s="16"/>
      <c r="J31" s="2">
        <v>165000</v>
      </c>
      <c r="K31" s="25"/>
    </row>
    <row r="32" spans="1:11" ht="15.75">
      <c r="A32" s="1"/>
      <c r="B32" s="2">
        <v>2704</v>
      </c>
      <c r="C32" s="14" t="s">
        <v>22</v>
      </c>
      <c r="D32" s="15"/>
      <c r="E32" s="15"/>
      <c r="F32" s="15"/>
      <c r="G32" s="15"/>
      <c r="H32" s="15"/>
      <c r="I32" s="16"/>
      <c r="J32" s="2">
        <v>23000</v>
      </c>
      <c r="K32" s="25"/>
    </row>
    <row r="33" spans="1:11" ht="15.75">
      <c r="A33" s="1"/>
      <c r="B33" s="2">
        <v>2705</v>
      </c>
      <c r="C33" s="14" t="s">
        <v>23</v>
      </c>
      <c r="D33" s="15"/>
      <c r="E33" s="15"/>
      <c r="F33" s="15"/>
      <c r="G33" s="15"/>
      <c r="H33" s="15"/>
      <c r="I33" s="16"/>
      <c r="J33" s="2">
        <v>60000</v>
      </c>
      <c r="K33" s="25"/>
    </row>
    <row r="34" spans="1:11" ht="15.75">
      <c r="A34" s="1"/>
      <c r="B34" s="2">
        <v>2707</v>
      </c>
      <c r="C34" s="14" t="s">
        <v>24</v>
      </c>
      <c r="D34" s="15"/>
      <c r="E34" s="15"/>
      <c r="F34" s="15"/>
      <c r="G34" s="15"/>
      <c r="H34" s="15"/>
      <c r="I34" s="16"/>
      <c r="J34" s="2">
        <v>910000</v>
      </c>
      <c r="K34" s="25"/>
    </row>
    <row r="35" spans="1:11" ht="15.75">
      <c r="A35" s="1"/>
      <c r="B35" s="2">
        <v>2710</v>
      </c>
      <c r="C35" s="14" t="s">
        <v>25</v>
      </c>
      <c r="D35" s="15"/>
      <c r="E35" s="15"/>
      <c r="F35" s="15"/>
      <c r="G35" s="15"/>
      <c r="H35" s="15"/>
      <c r="I35" s="16"/>
      <c r="J35" s="2">
        <v>56000</v>
      </c>
      <c r="K35" s="25"/>
    </row>
    <row r="36" spans="1:11" ht="15.75">
      <c r="A36" s="1"/>
      <c r="B36" s="2">
        <v>2711</v>
      </c>
      <c r="C36" s="14" t="s">
        <v>26</v>
      </c>
      <c r="D36" s="15"/>
      <c r="E36" s="15"/>
      <c r="F36" s="15"/>
      <c r="G36" s="15"/>
      <c r="H36" s="15"/>
      <c r="I36" s="16"/>
      <c r="J36" s="2">
        <v>69000</v>
      </c>
      <c r="K36" s="25"/>
    </row>
    <row r="37" spans="1:11" ht="15.75">
      <c r="A37" s="1"/>
      <c r="B37" s="2">
        <v>2715</v>
      </c>
      <c r="C37" s="14" t="s">
        <v>27</v>
      </c>
      <c r="D37" s="15"/>
      <c r="E37" s="15"/>
      <c r="F37" s="15"/>
      <c r="G37" s="15"/>
      <c r="H37" s="15"/>
      <c r="I37" s="16"/>
      <c r="J37" s="2">
        <v>200</v>
      </c>
      <c r="K37" s="25"/>
    </row>
    <row r="38" spans="1:11" ht="15.75">
      <c r="A38" s="1"/>
      <c r="B38" s="2">
        <v>2729</v>
      </c>
      <c r="C38" s="14" t="s">
        <v>35</v>
      </c>
      <c r="D38" s="15"/>
      <c r="E38" s="15"/>
      <c r="F38" s="15"/>
      <c r="G38" s="15"/>
      <c r="H38" s="15"/>
      <c r="I38" s="16"/>
      <c r="J38" s="2">
        <v>60000</v>
      </c>
      <c r="K38" s="25"/>
    </row>
    <row r="39" spans="1:11" ht="15.75">
      <c r="A39" s="1"/>
      <c r="B39" s="2">
        <v>2802</v>
      </c>
      <c r="C39" s="14" t="s">
        <v>28</v>
      </c>
      <c r="D39" s="15"/>
      <c r="E39" s="15"/>
      <c r="F39" s="15"/>
      <c r="G39" s="15"/>
      <c r="H39" s="15"/>
      <c r="I39" s="16"/>
      <c r="J39" s="2">
        <v>22000</v>
      </c>
      <c r="K39" s="25"/>
    </row>
    <row r="40" spans="1:11" ht="15.75">
      <c r="A40" s="1"/>
      <c r="B40" s="2">
        <v>2809</v>
      </c>
      <c r="C40" s="14" t="s">
        <v>46</v>
      </c>
      <c r="D40" s="15"/>
      <c r="E40" s="15"/>
      <c r="F40" s="15"/>
      <c r="G40" s="15"/>
      <c r="H40" s="15"/>
      <c r="I40" s="16"/>
      <c r="J40" s="2">
        <v>130000</v>
      </c>
      <c r="K40" s="25"/>
    </row>
    <row r="41" spans="1:11" ht="15.75">
      <c r="A41" s="1"/>
      <c r="B41" s="2">
        <v>3619</v>
      </c>
      <c r="C41" s="14" t="s">
        <v>36</v>
      </c>
      <c r="D41" s="15"/>
      <c r="E41" s="15"/>
      <c r="F41" s="15"/>
      <c r="G41" s="15"/>
      <c r="H41" s="15"/>
      <c r="I41" s="16"/>
      <c r="J41" s="2">
        <v>17000</v>
      </c>
      <c r="K41" s="25"/>
    </row>
    <row r="42" spans="1:11" ht="15.75">
      <c r="A42" s="1"/>
      <c r="B42" s="2">
        <v>3701</v>
      </c>
      <c r="C42" s="14" t="s">
        <v>29</v>
      </c>
      <c r="D42" s="15"/>
      <c r="E42" s="15"/>
      <c r="F42" s="15"/>
      <c r="G42" s="15"/>
      <c r="H42" s="15"/>
      <c r="I42" s="16"/>
      <c r="J42" s="2">
        <v>-130000</v>
      </c>
      <c r="K42" s="25"/>
    </row>
    <row r="43" spans="1:11" ht="15.75">
      <c r="A43" s="1"/>
      <c r="B43" s="2">
        <v>3702</v>
      </c>
      <c r="C43" s="14" t="s">
        <v>30</v>
      </c>
      <c r="D43" s="15"/>
      <c r="E43" s="15"/>
      <c r="F43" s="15"/>
      <c r="G43" s="15"/>
      <c r="H43" s="15"/>
      <c r="I43" s="16"/>
      <c r="J43" s="2">
        <v>-15000</v>
      </c>
      <c r="K43" s="25"/>
    </row>
    <row r="44" spans="1:11" ht="15.75">
      <c r="A44" s="1"/>
      <c r="B44" s="2">
        <v>4040</v>
      </c>
      <c r="C44" s="14" t="s">
        <v>43</v>
      </c>
      <c r="D44" s="15"/>
      <c r="E44" s="15"/>
      <c r="F44" s="15"/>
      <c r="G44" s="15"/>
      <c r="H44" s="15"/>
      <c r="I44" s="16"/>
      <c r="J44" s="2">
        <v>100000</v>
      </c>
      <c r="K44" s="25"/>
    </row>
    <row r="45" spans="1:11" ht="15.75">
      <c r="A45" s="1"/>
      <c r="B45" s="2">
        <v>4100</v>
      </c>
      <c r="C45" s="14" t="s">
        <v>53</v>
      </c>
      <c r="D45" s="15"/>
      <c r="E45" s="15"/>
      <c r="F45" s="15"/>
      <c r="G45" s="15"/>
      <c r="H45" s="15"/>
      <c r="I45" s="16"/>
      <c r="J45" s="2">
        <v>100000</v>
      </c>
      <c r="K45" s="25"/>
    </row>
    <row r="46" spans="1:11" ht="16.5">
      <c r="A46" s="1"/>
      <c r="B46" s="8">
        <v>2</v>
      </c>
      <c r="C46" s="22" t="s">
        <v>13</v>
      </c>
      <c r="D46" s="23"/>
      <c r="E46" s="23"/>
      <c r="F46" s="23"/>
      <c r="G46" s="23"/>
      <c r="H46" s="23"/>
      <c r="I46" s="24"/>
      <c r="J46" s="8">
        <v>2378300</v>
      </c>
      <c r="K46" s="29"/>
    </row>
    <row r="47" spans="1:11" ht="16.5">
      <c r="A47" s="1"/>
      <c r="B47" s="8">
        <v>3</v>
      </c>
      <c r="C47" s="22" t="s">
        <v>14</v>
      </c>
      <c r="D47" s="23"/>
      <c r="E47" s="23"/>
      <c r="F47" s="23"/>
      <c r="G47" s="23"/>
      <c r="H47" s="23"/>
      <c r="I47" s="24"/>
      <c r="J47" s="8">
        <v>126200</v>
      </c>
      <c r="K47" s="29"/>
    </row>
    <row r="48" spans="1:11" ht="15.75">
      <c r="A48" s="1"/>
      <c r="B48" s="8">
        <v>4</v>
      </c>
      <c r="C48" s="22" t="s">
        <v>39</v>
      </c>
      <c r="D48" s="23"/>
      <c r="E48" s="23"/>
      <c r="F48" s="23"/>
      <c r="G48" s="23"/>
      <c r="H48" s="23"/>
      <c r="I48" s="24"/>
      <c r="J48" s="8">
        <v>-423687</v>
      </c>
      <c r="K48" s="25"/>
    </row>
    <row r="49" spans="1:11" ht="16.5">
      <c r="A49" s="1"/>
      <c r="B49" s="8">
        <v>5</v>
      </c>
      <c r="C49" s="22" t="s">
        <v>51</v>
      </c>
      <c r="D49" s="23"/>
      <c r="E49" s="23"/>
      <c r="F49" s="23"/>
      <c r="G49" s="23"/>
      <c r="H49" s="23"/>
      <c r="I49" s="24">
        <v>97550</v>
      </c>
      <c r="J49" s="8">
        <v>20000</v>
      </c>
      <c r="K49" s="29"/>
    </row>
    <row r="50" spans="1:11" ht="16.5">
      <c r="A50" s="1"/>
      <c r="B50" s="8">
        <v>6</v>
      </c>
      <c r="C50" s="22" t="s">
        <v>50</v>
      </c>
      <c r="D50" s="23"/>
      <c r="E50" s="23"/>
      <c r="F50" s="23"/>
      <c r="G50" s="23"/>
      <c r="H50" s="23"/>
      <c r="I50" s="24"/>
      <c r="J50" s="8">
        <v>-20000</v>
      </c>
      <c r="K50" s="29"/>
    </row>
    <row r="51" spans="1:11" ht="16.5">
      <c r="A51" s="5"/>
      <c r="B51" s="8">
        <v>7</v>
      </c>
      <c r="C51" s="22" t="s">
        <v>41</v>
      </c>
      <c r="D51" s="23"/>
      <c r="E51" s="23"/>
      <c r="F51" s="23"/>
      <c r="G51" s="23"/>
      <c r="H51" s="23"/>
      <c r="I51" s="24"/>
      <c r="J51" s="8">
        <v>-10000</v>
      </c>
      <c r="K51" s="29"/>
    </row>
    <row r="52" spans="1:11" ht="16.5">
      <c r="A52" s="5"/>
      <c r="B52" s="8">
        <v>8</v>
      </c>
      <c r="C52" s="22" t="s">
        <v>47</v>
      </c>
      <c r="D52" s="23"/>
      <c r="E52" s="23"/>
      <c r="F52" s="23"/>
      <c r="G52" s="23"/>
      <c r="H52" s="23"/>
      <c r="I52" s="24"/>
      <c r="J52" s="8">
        <v>83000</v>
      </c>
      <c r="K52" s="29"/>
    </row>
    <row r="53" spans="1:11" ht="16.5">
      <c r="A53" s="5"/>
      <c r="B53" s="8">
        <v>9</v>
      </c>
      <c r="C53" s="22" t="s">
        <v>48</v>
      </c>
      <c r="D53" s="23"/>
      <c r="E53" s="23"/>
      <c r="F53" s="23"/>
      <c r="G53" s="23"/>
      <c r="H53" s="23"/>
      <c r="I53" s="24"/>
      <c r="J53" s="8">
        <v>84045</v>
      </c>
      <c r="K53" s="29"/>
    </row>
    <row r="54" spans="1:11" ht="16.5">
      <c r="A54" s="5"/>
      <c r="B54" s="44">
        <v>10</v>
      </c>
      <c r="C54" s="45" t="s">
        <v>59</v>
      </c>
      <c r="D54" s="46"/>
      <c r="E54" s="46"/>
      <c r="F54" s="46"/>
      <c r="G54" s="46"/>
      <c r="H54" s="46"/>
      <c r="I54" s="47"/>
      <c r="J54" s="44">
        <v>1099715</v>
      </c>
      <c r="K54" s="29"/>
    </row>
    <row r="55" spans="1:11" ht="16.5">
      <c r="A55" s="5"/>
      <c r="B55" s="3"/>
      <c r="C55" s="17" t="s">
        <v>1</v>
      </c>
      <c r="D55" s="18"/>
      <c r="E55" s="18"/>
      <c r="F55" s="18"/>
      <c r="G55" s="18"/>
      <c r="H55" s="18"/>
      <c r="I55" s="19"/>
      <c r="J55" s="7">
        <f>J16+J46+J47+J48+J49+J50+J51+J52+J53+J54</f>
        <v>6856273</v>
      </c>
      <c r="K55" s="30"/>
    </row>
    <row r="56" spans="1:11" ht="16.5">
      <c r="A56" s="5"/>
      <c r="B56" s="8" t="s">
        <v>55</v>
      </c>
      <c r="C56" s="22" t="s">
        <v>54</v>
      </c>
      <c r="D56" s="20"/>
      <c r="E56" s="20"/>
      <c r="F56" s="20"/>
      <c r="G56" s="20"/>
      <c r="H56" s="20"/>
      <c r="I56" s="21"/>
      <c r="J56" s="8">
        <v>1115337</v>
      </c>
      <c r="K56" s="12"/>
    </row>
    <row r="57" spans="1:11" ht="16.5">
      <c r="A57" s="5"/>
      <c r="B57" s="7"/>
      <c r="C57" s="17" t="s">
        <v>58</v>
      </c>
      <c r="D57" s="18"/>
      <c r="E57" s="18"/>
      <c r="F57" s="18"/>
      <c r="G57" s="18"/>
      <c r="H57" s="18"/>
      <c r="I57" s="19"/>
      <c r="J57" s="7">
        <f>J10+J15+J56</f>
        <v>23894133</v>
      </c>
      <c r="K57" s="29"/>
    </row>
    <row r="58" spans="1:11" ht="13.5">
      <c r="A58" s="5"/>
      <c r="B58" s="31"/>
      <c r="C58" s="31"/>
      <c r="D58" s="31"/>
      <c r="E58" s="31"/>
      <c r="F58" s="31"/>
      <c r="G58" s="31"/>
      <c r="H58" s="31"/>
      <c r="I58" s="31"/>
      <c r="J58" s="12"/>
      <c r="K58" s="12"/>
    </row>
    <row r="59" spans="1:11" ht="13.5">
      <c r="A59" s="5"/>
      <c r="B59" s="31"/>
      <c r="C59" s="31"/>
      <c r="D59" s="31"/>
      <c r="E59" s="31"/>
      <c r="F59" s="31"/>
      <c r="G59" s="31"/>
      <c r="H59" s="31"/>
      <c r="I59" s="31"/>
      <c r="J59" s="12"/>
      <c r="K59" s="12"/>
    </row>
    <row r="60" spans="1:11" ht="13.5">
      <c r="A60" s="5"/>
      <c r="B60" s="31"/>
      <c r="C60" s="31"/>
      <c r="D60" s="31"/>
      <c r="E60" s="31"/>
      <c r="F60" s="31"/>
      <c r="G60" s="31"/>
      <c r="H60" s="31"/>
      <c r="I60" s="31"/>
      <c r="J60" s="12"/>
      <c r="K60" s="12"/>
    </row>
    <row r="61" spans="1:11" ht="18.75">
      <c r="A61" s="5"/>
      <c r="B61" s="31"/>
      <c r="C61" s="31"/>
      <c r="D61" s="31"/>
      <c r="E61" s="31"/>
      <c r="F61" s="31"/>
      <c r="G61" s="31"/>
      <c r="H61" s="31"/>
      <c r="I61" s="31"/>
      <c r="J61" s="39"/>
      <c r="K61" s="12"/>
    </row>
    <row r="62" spans="1:10" ht="18.75">
      <c r="A62" s="1"/>
      <c r="B62" s="6" t="s">
        <v>15</v>
      </c>
      <c r="C62" s="6"/>
      <c r="D62" s="1"/>
      <c r="E62" s="1"/>
      <c r="F62" s="6"/>
      <c r="G62" s="36"/>
      <c r="H62" s="1"/>
      <c r="I62" s="1"/>
      <c r="J62" s="39"/>
    </row>
    <row r="63" spans="1:10" ht="18.75">
      <c r="A63" s="1"/>
      <c r="B63" s="32" t="s">
        <v>38</v>
      </c>
      <c r="C63" s="32"/>
      <c r="D63" s="1"/>
      <c r="E63" s="1"/>
      <c r="F63" s="1"/>
      <c r="G63" s="5"/>
      <c r="H63" s="1"/>
      <c r="I63" s="1"/>
      <c r="J63" s="39"/>
    </row>
    <row r="64" spans="1:10" ht="18.75">
      <c r="A64" s="1"/>
      <c r="B64" s="1"/>
      <c r="C64" s="1"/>
      <c r="D64" s="1"/>
      <c r="E64" s="1"/>
      <c r="F64" s="1"/>
      <c r="G64" s="5"/>
      <c r="H64" s="1"/>
      <c r="I64" s="1"/>
      <c r="J64" s="39"/>
    </row>
    <row r="65" spans="2:10" ht="18.75">
      <c r="B65" s="6"/>
      <c r="C65" s="6"/>
      <c r="F65" s="1"/>
      <c r="G65" s="37"/>
      <c r="I65" s="35"/>
      <c r="J65" s="39"/>
    </row>
    <row r="66" spans="2:10" ht="16.5">
      <c r="B66" s="32"/>
      <c r="C66" s="32"/>
      <c r="D66" s="33"/>
      <c r="F66" s="1"/>
      <c r="G66" s="38"/>
      <c r="J66" s="30"/>
    </row>
    <row r="67" ht="15.75">
      <c r="F67" s="1"/>
    </row>
    <row r="68" ht="15.75">
      <c r="F68" s="1"/>
    </row>
    <row r="69" ht="15.75">
      <c r="F69" s="1"/>
    </row>
    <row r="70" ht="15.75">
      <c r="F70" s="1"/>
    </row>
    <row r="71" ht="15.75">
      <c r="F71" s="1"/>
    </row>
    <row r="72" ht="15.75">
      <c r="F72" s="1"/>
    </row>
    <row r="73" spans="6:10" ht="16.5">
      <c r="F73" s="6"/>
      <c r="G73" s="34"/>
      <c r="H73" s="34"/>
      <c r="I73" s="34"/>
      <c r="J73" s="34"/>
    </row>
    <row r="74" ht="15.75">
      <c r="F74" s="1"/>
    </row>
    <row r="75" ht="15.75">
      <c r="F75" s="1"/>
    </row>
  </sheetData>
  <sheetProtection/>
  <mergeCells count="4">
    <mergeCell ref="C9:I9"/>
    <mergeCell ref="A1:K1"/>
    <mergeCell ref="A4:K4"/>
    <mergeCell ref="A6:K6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User-XP</dc:creator>
  <cp:keywords/>
  <dc:description/>
  <cp:lastModifiedBy>Siana</cp:lastModifiedBy>
  <cp:lastPrinted>2020-01-21T13:05:06Z</cp:lastPrinted>
  <dcterms:created xsi:type="dcterms:W3CDTF">2008-11-12T11:26:34Z</dcterms:created>
  <dcterms:modified xsi:type="dcterms:W3CDTF">2020-01-21T13:05:57Z</dcterms:modified>
  <cp:category/>
  <cp:version/>
  <cp:contentType/>
  <cp:contentStatus/>
</cp:coreProperties>
</file>